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55" windowHeight="6912" activeTab="0"/>
  </bookViews>
  <sheets>
    <sheet name="58 Resumen hist ampliaciones" sheetId="1" r:id="rId1"/>
  </sheets>
  <definedNames>
    <definedName name="_xlnm.Print_Area" localSheetId="0">'58 Resumen hist ampliaciones'!$A$1:$K$30</definedName>
  </definedNames>
  <calcPr fullCalcOnLoad="1"/>
</workbook>
</file>

<file path=xl/sharedStrings.xml><?xml version="1.0" encoding="utf-8"?>
<sst xmlns="http://schemas.openxmlformats.org/spreadsheetml/2006/main" count="34" uniqueCount="26">
  <si>
    <t>1993</t>
  </si>
  <si>
    <t>1994</t>
  </si>
  <si>
    <t>1995</t>
  </si>
  <si>
    <t>1996</t>
  </si>
  <si>
    <t>1997</t>
  </si>
  <si>
    <t>1998</t>
  </si>
  <si>
    <t>1999</t>
  </si>
  <si>
    <t>2000</t>
  </si>
  <si>
    <t>2001</t>
  </si>
  <si>
    <t>2008</t>
  </si>
  <si>
    <t>2009</t>
  </si>
  <si>
    <t>2010</t>
  </si>
  <si>
    <r>
      <t xml:space="preserve">RESUMEN HISTÓRICO DEL IMPORTE DE LAS AMPLIACIONES DE CAPITAL/ </t>
    </r>
    <r>
      <rPr>
        <b/>
        <sz val="11"/>
        <color indexed="10"/>
        <rFont val="Arial"/>
        <family val="2"/>
      </rPr>
      <t>HISTORICAL RECORD. CAPITAL INCREASES VALUE</t>
    </r>
  </si>
  <si>
    <r>
      <t>Nominal/</t>
    </r>
    <r>
      <rPr>
        <b/>
        <sz val="9"/>
        <color indexed="10"/>
        <rFont val="Arial"/>
        <family val="2"/>
      </rPr>
      <t>Nominal</t>
    </r>
  </si>
  <si>
    <r>
      <t>Efectivo/</t>
    </r>
    <r>
      <rPr>
        <b/>
        <sz val="9"/>
        <color indexed="10"/>
        <rFont val="Arial"/>
        <family val="2"/>
      </rPr>
      <t>Market Value</t>
    </r>
  </si>
  <si>
    <r>
      <t>Sin contrapartida monetaria (para operaciones de concentración)/</t>
    </r>
    <r>
      <rPr>
        <b/>
        <sz val="9"/>
        <color indexed="10"/>
        <rFont val="Arial"/>
        <family val="2"/>
      </rPr>
      <t>With non-monetary counterparty (Mergers &amp; Adquisitions)</t>
    </r>
  </si>
  <si>
    <r>
      <t>Para atender conversiones de bonos/</t>
    </r>
    <r>
      <rPr>
        <b/>
        <sz val="9"/>
        <color indexed="10"/>
        <rFont val="Arial"/>
        <family val="2"/>
      </rPr>
      <t>From Corvertible bonds</t>
    </r>
  </si>
  <si>
    <r>
      <t>Total/</t>
    </r>
    <r>
      <rPr>
        <b/>
        <sz val="9"/>
        <color indexed="10"/>
        <rFont val="Arial"/>
        <family val="2"/>
      </rPr>
      <t>Total</t>
    </r>
  </si>
  <si>
    <r>
      <t>Con derechos de suscripción /</t>
    </r>
    <r>
      <rPr>
        <b/>
        <sz val="9"/>
        <color indexed="10"/>
        <rFont val="Arial"/>
        <family val="2"/>
      </rPr>
      <t>With subscription rights</t>
    </r>
  </si>
  <si>
    <r>
      <t>Otras/</t>
    </r>
    <r>
      <rPr>
        <b/>
        <sz val="9"/>
        <color indexed="10"/>
        <rFont val="Arial"/>
        <family val="2"/>
      </rPr>
      <t>Other</t>
    </r>
  </si>
  <si>
    <t>2011</t>
  </si>
  <si>
    <t>2012</t>
  </si>
  <si>
    <r>
      <t xml:space="preserve">Notas: (1) El cuadro recoge las ampliaciones de capital realizadas por las compañías cotizadas en el mercado español, a excepción de las adscritas a Latibex. (2) Incluye también las OPS realizadas con la finalidad de la  incorporación al mercado de la compañía. (3) Para los años anteriores a 2002 el apartado "Con Derechos de suscripción negociable" incluye el apartado "Otras" </t>
    </r>
    <r>
      <rPr>
        <sz val="8"/>
        <color indexed="10"/>
        <rFont val="Arial"/>
        <family val="2"/>
      </rPr>
      <t>/ NOTES (1) Capital increases by listed companies. Companies listed on Latibex not included. (2) Also included those IPOs made with the aim to list the company. (3) For years before 2002, trade subscription rights include “Other”</t>
    </r>
  </si>
  <si>
    <t>2013</t>
  </si>
  <si>
    <t>Bolsa de Madrid - Ampliaciones de Capital</t>
  </si>
  <si>
    <t>2014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</si>
</sst>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a_-;\-* #,##0\ _p_t_a_-;_-* &quot;-&quot;\ _p_t_a_-;_-@_-"/>
    <numFmt numFmtId="165" formatCode="0.0000"/>
    <numFmt numFmtId="166" formatCode="0.000"/>
    <numFmt numFmtId="167" formatCode="#,##0.0"/>
  </numFmts>
  <fonts count="51">
    <font>
      <sz val="10"/>
      <name val="Arial"/>
      <family val="2"/>
    </font>
    <font>
      <sz val="11"/>
      <color indexed="8"/>
      <name val="Calibri"/>
      <family val="2"/>
    </font>
    <font>
      <b/>
      <sz val="11"/>
      <name val="Arial"/>
      <family val="2"/>
    </font>
    <font>
      <b/>
      <sz val="9"/>
      <name val="Arial"/>
      <family val="2"/>
    </font>
    <font>
      <sz val="9"/>
      <name val="Arial"/>
      <family val="2"/>
    </font>
    <font>
      <sz val="8"/>
      <name val="Arial"/>
      <family val="2"/>
    </font>
    <font>
      <b/>
      <sz val="11"/>
      <color indexed="10"/>
      <name val="Arial"/>
      <family val="2"/>
    </font>
    <font>
      <b/>
      <sz val="9"/>
      <color indexed="10"/>
      <name val="Arial"/>
      <family val="2"/>
    </font>
    <font>
      <sz val="8"/>
      <color indexed="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3">
    <border>
      <left/>
      <right/>
      <top/>
      <bottom/>
      <diagonal/>
    </border>
    <border>
      <left/>
      <right style="medium"/>
      <top/>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top/>
      <bottom/>
    </border>
    <border>
      <left/>
      <right style="medium"/>
      <top/>
      <bottom/>
    </border>
    <border>
      <left/>
      <right style="thin"/>
      <top/>
      <bottom/>
    </border>
    <border>
      <left style="thin"/>
      <right style="thin"/>
      <top style="thin"/>
      <bottom style="thin"/>
    </border>
    <border>
      <left style="medium"/>
      <right style="thin"/>
      <top/>
      <bottom/>
    </border>
    <border>
      <left/>
      <right/>
      <top style="medium"/>
      <bottom style="medium"/>
    </border>
    <border>
      <left/>
      <right style="medium"/>
      <top style="medium"/>
      <bottom style="medium"/>
    </border>
    <border>
      <left/>
      <right/>
      <top>
        <color indexed="63"/>
      </top>
      <bottom style="medium"/>
    </border>
    <border>
      <left/>
      <right style="medium"/>
      <top>
        <color indexed="63"/>
      </top>
      <bottom style="medium"/>
    </border>
    <border>
      <left style="thin"/>
      <right/>
      <top>
        <color indexed="63"/>
      </top>
      <bottom style="medium"/>
    </border>
    <border>
      <left/>
      <right style="thin"/>
      <top>
        <color indexed="63"/>
      </top>
      <bottom style="medium"/>
    </border>
    <border>
      <left style="thin"/>
      <right/>
      <top style="medium"/>
      <bottom style="medium"/>
    </border>
    <border>
      <left/>
      <right style="thin"/>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Border="0">
      <alignment horizontal="center" vertical="center" wrapText="1"/>
      <protection/>
    </xf>
    <xf numFmtId="14" fontId="3" fillId="21" borderId="2">
      <alignment horizontal="center" vertical="center" wrapText="1"/>
      <protection/>
    </xf>
    <xf numFmtId="0" fontId="33" fillId="22" borderId="3" applyNumberFormat="0" applyAlignment="0" applyProtection="0"/>
    <xf numFmtId="0" fontId="34" fillId="23"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8" fillId="30"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33" borderId="7" applyNumberFormat="0" applyFont="0" applyAlignment="0" applyProtection="0"/>
    <xf numFmtId="4" fontId="4" fillId="0" borderId="0" applyBorder="0">
      <alignment/>
      <protection/>
    </xf>
    <xf numFmtId="3" fontId="4" fillId="0" borderId="0" applyBorder="0">
      <alignment/>
      <protection/>
    </xf>
    <xf numFmtId="9" fontId="0" fillId="0" borderId="0" applyFont="0" applyFill="0" applyBorder="0" applyAlignment="0" applyProtection="0"/>
    <xf numFmtId="0" fontId="43" fillId="22" borderId="8" applyNumberFormat="0" applyAlignment="0" applyProtection="0"/>
    <xf numFmtId="49" fontId="4" fillId="0" borderId="0" applyNumberFormat="0" applyBorder="0">
      <alignment horizontal="left"/>
      <protection/>
    </xf>
    <xf numFmtId="0" fontId="44" fillId="0" borderId="0" applyNumberFormat="0" applyFill="0" applyBorder="0" applyAlignment="0" applyProtection="0"/>
    <xf numFmtId="0" fontId="3" fillId="0" borderId="0" applyFont="0" applyAlignment="0">
      <protection/>
    </xf>
    <xf numFmtId="0" fontId="45" fillId="0" borderId="0" applyNumberFormat="0" applyFill="0" applyBorder="0" applyAlignment="0" applyProtection="0"/>
    <xf numFmtId="0" fontId="46" fillId="0" borderId="0" applyNumberFormat="0" applyBorder="0">
      <alignment horizontal="left" vertical="center" wrapText="1"/>
      <protection/>
    </xf>
    <xf numFmtId="0" fontId="2" fillId="34" borderId="9">
      <alignment horizontal="left" wrapText="1"/>
      <protection/>
    </xf>
    <xf numFmtId="0" fontId="47" fillId="34" borderId="10">
      <alignment horizontal="left" wrapText="1"/>
      <protection/>
    </xf>
    <xf numFmtId="0" fontId="48" fillId="0" borderId="0" applyNumberFormat="0" applyFill="0" applyBorder="0" applyAlignment="0" applyProtection="0"/>
    <xf numFmtId="0" fontId="49" fillId="0" borderId="11" applyNumberFormat="0" applyFill="0" applyAlignment="0" applyProtection="0"/>
    <xf numFmtId="0" fontId="37" fillId="0" borderId="12" applyNumberFormat="0" applyFill="0" applyAlignment="0" applyProtection="0"/>
    <xf numFmtId="0" fontId="50" fillId="0" borderId="13" applyNumberFormat="0" applyFill="0" applyAlignment="0" applyProtection="0"/>
  </cellStyleXfs>
  <cellXfs count="46">
    <xf numFmtId="0" fontId="0" fillId="0" borderId="0" xfId="0" applyAlignment="1">
      <alignment/>
    </xf>
    <xf numFmtId="49" fontId="4" fillId="0" borderId="14" xfId="61" applyNumberFormat="1" applyBorder="1">
      <alignment horizontal="left"/>
      <protection/>
    </xf>
    <xf numFmtId="3" fontId="4" fillId="0" borderId="15" xfId="58" applyBorder="1" applyAlignment="1">
      <alignment horizontal="center"/>
      <protection/>
    </xf>
    <xf numFmtId="3" fontId="4" fillId="0" borderId="0" xfId="58" applyBorder="1" applyAlignment="1">
      <alignment horizontal="center"/>
      <protection/>
    </xf>
    <xf numFmtId="3" fontId="4" fillId="0" borderId="16" xfId="58" applyBorder="1" applyAlignment="1">
      <alignment horizontal="center"/>
      <protection/>
    </xf>
    <xf numFmtId="3" fontId="4" fillId="0" borderId="17" xfId="58" applyBorder="1" applyAlignment="1">
      <alignment horizontal="center"/>
      <protection/>
    </xf>
    <xf numFmtId="14" fontId="3" fillId="21" borderId="18" xfId="35" applyBorder="1" applyAlignment="1">
      <alignment horizontal="center" vertical="center" wrapText="1"/>
      <protection/>
    </xf>
    <xf numFmtId="3" fontId="0" fillId="0" borderId="0" xfId="0" applyNumberFormat="1" applyAlignment="1">
      <alignment/>
    </xf>
    <xf numFmtId="0" fontId="39" fillId="0" borderId="14" xfId="48" applyFill="1" applyBorder="1" applyAlignment="1" applyProtection="1">
      <alignment vertical="center" wrapText="1"/>
      <protection/>
    </xf>
    <xf numFmtId="0" fontId="47" fillId="0" borderId="0" xfId="67" applyFill="1" applyBorder="1" applyAlignment="1">
      <alignment horizontal="left" wrapText="1"/>
      <protection/>
    </xf>
    <xf numFmtId="0" fontId="47" fillId="0" borderId="16" xfId="67" applyFill="1" applyBorder="1" applyAlignment="1">
      <alignment horizontal="left" wrapText="1"/>
      <protection/>
    </xf>
    <xf numFmtId="49" fontId="4" fillId="0" borderId="19" xfId="61" applyNumberFormat="1" applyBorder="1">
      <alignment horizontal="left"/>
      <protection/>
    </xf>
    <xf numFmtId="3" fontId="0" fillId="0" borderId="0" xfId="0" applyNumberFormat="1" applyFont="1" applyAlignment="1">
      <alignment/>
    </xf>
    <xf numFmtId="0" fontId="0" fillId="0" borderId="0" xfId="0" applyFont="1" applyAlignment="1">
      <alignment/>
    </xf>
    <xf numFmtId="49" fontId="4" fillId="0" borderId="19" xfId="61" applyNumberFormat="1" applyFont="1" applyBorder="1">
      <alignment horizontal="left"/>
      <protection/>
    </xf>
    <xf numFmtId="3" fontId="4" fillId="0" borderId="0" xfId="58" applyFont="1" applyBorder="1" applyAlignment="1">
      <alignment horizontal="center"/>
      <protection/>
    </xf>
    <xf numFmtId="3" fontId="4" fillId="0" borderId="17" xfId="58" applyFont="1" applyBorder="1" applyAlignment="1">
      <alignment horizontal="center"/>
      <protection/>
    </xf>
    <xf numFmtId="3" fontId="4" fillId="0" borderId="16" xfId="58" applyFont="1" applyBorder="1" applyAlignment="1">
      <alignment horizontal="center"/>
      <protection/>
    </xf>
    <xf numFmtId="3" fontId="9" fillId="0" borderId="0" xfId="0" applyNumberFormat="1" applyFont="1" applyAlignment="1">
      <alignment/>
    </xf>
    <xf numFmtId="0" fontId="9" fillId="0" borderId="0" xfId="0" applyFont="1" applyAlignment="1">
      <alignment/>
    </xf>
    <xf numFmtId="0" fontId="4" fillId="0" borderId="14" xfId="0" applyFont="1" applyBorder="1" applyAlignment="1">
      <alignment horizontal="left"/>
    </xf>
    <xf numFmtId="3" fontId="4" fillId="0" borderId="16" xfId="58" applyNumberFormat="1" applyFont="1" applyBorder="1" applyAlignment="1">
      <alignment horizontal="center"/>
      <protection/>
    </xf>
    <xf numFmtId="0" fontId="3" fillId="0" borderId="20" xfId="0" applyFont="1" applyBorder="1" applyAlignment="1">
      <alignment horizontal="left"/>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0" fontId="4" fillId="0" borderId="22" xfId="0" applyFont="1" applyBorder="1" applyAlignment="1">
      <alignment horizontal="left"/>
    </xf>
    <xf numFmtId="3" fontId="4" fillId="0" borderId="22" xfId="0" applyNumberFormat="1" applyFont="1"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0" fontId="4" fillId="0" borderId="0" xfId="0" applyFont="1" applyBorder="1" applyAlignment="1">
      <alignment horizontal="left"/>
    </xf>
    <xf numFmtId="3" fontId="4" fillId="0" borderId="0" xfId="0" applyNumberFormat="1" applyFont="1" applyBorder="1" applyAlignment="1">
      <alignment horizontal="center"/>
    </xf>
    <xf numFmtId="3" fontId="4" fillId="0" borderId="15" xfId="0" applyNumberFormat="1" applyFont="1" applyBorder="1" applyAlignment="1">
      <alignment horizontal="center"/>
    </xf>
    <xf numFmtId="3" fontId="4" fillId="0" borderId="17" xfId="0" applyNumberFormat="1" applyFont="1" applyBorder="1" applyAlignment="1">
      <alignment horizontal="center"/>
    </xf>
    <xf numFmtId="3" fontId="4" fillId="0" borderId="16" xfId="0" applyNumberFormat="1" applyFont="1" applyBorder="1" applyAlignment="1">
      <alignment horizontal="center"/>
    </xf>
    <xf numFmtId="3" fontId="3" fillId="0" borderId="26" xfId="0" applyNumberFormat="1" applyFont="1" applyBorder="1" applyAlignment="1">
      <alignment horizontal="center"/>
    </xf>
    <xf numFmtId="3" fontId="3" fillId="0" borderId="27" xfId="0" applyNumberFormat="1" applyFont="1" applyBorder="1" applyAlignment="1">
      <alignment horizontal="center"/>
    </xf>
    <xf numFmtId="0" fontId="5" fillId="0" borderId="28" xfId="61" applyNumberFormat="1" applyFont="1" applyBorder="1" applyAlignment="1">
      <alignment vertical="top" wrapText="1"/>
      <protection/>
    </xf>
    <xf numFmtId="0" fontId="5" fillId="0" borderId="20" xfId="0" applyFont="1" applyBorder="1" applyAlignment="1">
      <alignment vertical="top" wrapText="1"/>
    </xf>
    <xf numFmtId="0" fontId="5" fillId="0" borderId="21" xfId="0" applyFont="1" applyBorder="1" applyAlignment="1">
      <alignment vertical="top" wrapText="1"/>
    </xf>
    <xf numFmtId="0" fontId="2" fillId="34" borderId="29" xfId="66" applyBorder="1">
      <alignment horizontal="left" wrapText="1"/>
      <protection/>
    </xf>
    <xf numFmtId="0" fontId="2" fillId="34" borderId="30" xfId="66" applyBorder="1">
      <alignment horizontal="left" wrapText="1"/>
      <protection/>
    </xf>
    <xf numFmtId="0" fontId="2" fillId="34" borderId="31" xfId="66" applyBorder="1">
      <alignment horizontal="left" wrapText="1"/>
      <protection/>
    </xf>
    <xf numFmtId="14" fontId="3" fillId="21" borderId="29" xfId="35" applyBorder="1" applyAlignment="1">
      <alignment horizontal="center" vertical="center" wrapText="1"/>
      <protection/>
    </xf>
    <xf numFmtId="14" fontId="3" fillId="21" borderId="32" xfId="35" applyBorder="1" applyAlignment="1">
      <alignment horizontal="center" vertical="center" wrapText="1"/>
      <protection/>
    </xf>
    <xf numFmtId="14" fontId="3" fillId="21" borderId="18" xfId="35" applyBorder="1" applyAlignment="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numero" xfId="57"/>
    <cellStyle name="numero sin decimales" xfId="58"/>
    <cellStyle name="Percent" xfId="59"/>
    <cellStyle name="Salida" xfId="60"/>
    <cellStyle name="Texto" xfId="61"/>
    <cellStyle name="Texto de advertencia" xfId="62"/>
    <cellStyle name="Texto destacado" xfId="63"/>
    <cellStyle name="Texto explicativo" xfId="64"/>
    <cellStyle name="Texto ING" xfId="65"/>
    <cellStyle name="Titular" xfId="66"/>
    <cellStyle name="Titular ING"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madrid.es/esp/aspx/Empresas/OperFinancieras/Ampliaciones.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0"/>
  <sheetViews>
    <sheetView tabSelected="1" zoomScalePageLayoutView="0" workbookViewId="0" topLeftCell="A1">
      <pane xSplit="1" ySplit="3" topLeftCell="B19" activePane="bottomRight" state="frozen"/>
      <selection pane="topLeft" activeCell="A1" sqref="A1"/>
      <selection pane="topRight" activeCell="C1" sqref="C1"/>
      <selection pane="bottomLeft" activeCell="A9" sqref="A9"/>
      <selection pane="bottomRight" activeCell="A30" sqref="A30:K30"/>
    </sheetView>
  </sheetViews>
  <sheetFormatPr defaultColWidth="11.421875" defaultRowHeight="12.75"/>
  <cols>
    <col min="1" max="1" width="8.00390625" style="0" customWidth="1"/>
    <col min="2" max="2" width="14.140625" style="0" customWidth="1"/>
    <col min="3" max="3" width="13.00390625" style="0" customWidth="1"/>
    <col min="4" max="4" width="13.8515625" style="0" customWidth="1"/>
    <col min="5" max="5" width="12.421875" style="0" customWidth="1"/>
    <col min="6" max="6" width="14.140625" style="0" customWidth="1"/>
    <col min="7" max="7" width="13.28125" style="0" customWidth="1"/>
    <col min="8" max="8" width="14.140625" style="0" customWidth="1"/>
    <col min="9" max="9" width="13.140625" style="0" customWidth="1"/>
    <col min="10" max="10" width="13.8515625" style="0" customWidth="1"/>
    <col min="11" max="11" width="12.7109375" style="0" customWidth="1"/>
    <col min="12" max="12" width="38.7109375" style="0" customWidth="1"/>
  </cols>
  <sheetData>
    <row r="1" spans="1:11" ht="15" thickBot="1">
      <c r="A1" s="40" t="s">
        <v>12</v>
      </c>
      <c r="B1" s="41"/>
      <c r="C1" s="41"/>
      <c r="D1" s="41"/>
      <c r="E1" s="41"/>
      <c r="F1" s="41"/>
      <c r="G1" s="41"/>
      <c r="H1" s="41"/>
      <c r="I1" s="41"/>
      <c r="J1" s="41"/>
      <c r="K1" s="42"/>
    </row>
    <row r="2" spans="1:22" ht="57" customHeight="1">
      <c r="A2" s="43"/>
      <c r="B2" s="45" t="s">
        <v>18</v>
      </c>
      <c r="C2" s="45"/>
      <c r="D2" s="45" t="s">
        <v>19</v>
      </c>
      <c r="E2" s="45"/>
      <c r="F2" s="45" t="s">
        <v>15</v>
      </c>
      <c r="G2" s="45"/>
      <c r="H2" s="45" t="s">
        <v>16</v>
      </c>
      <c r="I2" s="45"/>
      <c r="J2" s="45" t="s">
        <v>17</v>
      </c>
      <c r="K2" s="45"/>
      <c r="L2" s="8" t="s">
        <v>24</v>
      </c>
      <c r="M2" s="9"/>
      <c r="N2" s="9"/>
      <c r="O2" s="9"/>
      <c r="P2" s="9"/>
      <c r="Q2" s="9"/>
      <c r="R2" s="9"/>
      <c r="S2" s="9"/>
      <c r="T2" s="9"/>
      <c r="U2" s="9"/>
      <c r="V2" s="10"/>
    </row>
    <row r="3" spans="1:11" ht="23.25">
      <c r="A3" s="44"/>
      <c r="B3" s="6" t="s">
        <v>13</v>
      </c>
      <c r="C3" s="6" t="s">
        <v>14</v>
      </c>
      <c r="D3" s="6" t="s">
        <v>13</v>
      </c>
      <c r="E3" s="6" t="s">
        <v>14</v>
      </c>
      <c r="F3" s="6" t="s">
        <v>13</v>
      </c>
      <c r="G3" s="6" t="s">
        <v>14</v>
      </c>
      <c r="H3" s="6" t="s">
        <v>13</v>
      </c>
      <c r="I3" s="6" t="s">
        <v>14</v>
      </c>
      <c r="J3" s="6" t="s">
        <v>13</v>
      </c>
      <c r="K3" s="6" t="s">
        <v>14</v>
      </c>
    </row>
    <row r="4" spans="1:11" ht="12.75">
      <c r="A4" s="1" t="s">
        <v>0</v>
      </c>
      <c r="B4" s="2">
        <v>1006.2814800524083</v>
      </c>
      <c r="C4" s="3">
        <v>1225.9831908804224</v>
      </c>
      <c r="D4" s="2"/>
      <c r="E4" s="3"/>
      <c r="F4" s="2">
        <v>202.6747875422211</v>
      </c>
      <c r="G4" s="3">
        <v>491.3893413147742</v>
      </c>
      <c r="H4" s="2">
        <v>133.96681151058382</v>
      </c>
      <c r="I4" s="3">
        <v>244.06654238974434</v>
      </c>
      <c r="J4" s="2">
        <v>1342.9230791052132</v>
      </c>
      <c r="K4" s="4">
        <v>1961.439074584941</v>
      </c>
    </row>
    <row r="5" spans="1:11" ht="12.75">
      <c r="A5" s="1" t="s">
        <v>1</v>
      </c>
      <c r="B5" s="2">
        <v>1803.388</v>
      </c>
      <c r="C5" s="3">
        <v>3548.382</v>
      </c>
      <c r="D5" s="2"/>
      <c r="E5" s="3"/>
      <c r="F5" s="2">
        <v>65.245</v>
      </c>
      <c r="G5" s="3">
        <v>322.746</v>
      </c>
      <c r="H5" s="2">
        <v>131.089</v>
      </c>
      <c r="I5" s="3">
        <v>414.577</v>
      </c>
      <c r="J5" s="2">
        <v>1999.7219999999998</v>
      </c>
      <c r="K5" s="4">
        <v>4285.705</v>
      </c>
    </row>
    <row r="6" spans="1:11" ht="12.75">
      <c r="A6" s="1" t="s">
        <v>2</v>
      </c>
      <c r="B6" s="2">
        <v>673.757802</v>
      </c>
      <c r="C6" s="3">
        <v>716.0390080000001</v>
      </c>
      <c r="D6" s="2"/>
      <c r="E6" s="3"/>
      <c r="F6" s="2">
        <v>6.902</v>
      </c>
      <c r="G6" s="3">
        <v>32.85698</v>
      </c>
      <c r="H6" s="2">
        <v>25.051638999999998</v>
      </c>
      <c r="I6" s="3">
        <v>30.911099999999998</v>
      </c>
      <c r="J6" s="2">
        <v>705.711441</v>
      </c>
      <c r="K6" s="4">
        <v>779.8070880000001</v>
      </c>
    </row>
    <row r="7" spans="1:11" ht="12.75">
      <c r="A7" s="1" t="s">
        <v>3</v>
      </c>
      <c r="B7" s="2">
        <v>219.21688</v>
      </c>
      <c r="C7" s="3">
        <v>422.13782000000003</v>
      </c>
      <c r="D7" s="2"/>
      <c r="E7" s="3"/>
      <c r="F7" s="2">
        <v>26.20196</v>
      </c>
      <c r="G7" s="3">
        <v>44.811</v>
      </c>
      <c r="H7" s="2">
        <v>54.798300000000005</v>
      </c>
      <c r="I7" s="3">
        <v>143.92026</v>
      </c>
      <c r="J7" s="2">
        <v>300.21714</v>
      </c>
      <c r="K7" s="4">
        <v>610.86908</v>
      </c>
    </row>
    <row r="8" spans="1:11" ht="12.75">
      <c r="A8" s="1" t="s">
        <v>4</v>
      </c>
      <c r="B8" s="2">
        <v>921.3310180000001</v>
      </c>
      <c r="C8" s="3">
        <v>562.78805</v>
      </c>
      <c r="D8" s="2"/>
      <c r="E8" s="3"/>
      <c r="F8" s="2">
        <v>79.527587</v>
      </c>
      <c r="G8" s="3">
        <v>1082.351</v>
      </c>
      <c r="H8" s="2">
        <v>45.504887000000004</v>
      </c>
      <c r="I8" s="3">
        <v>152.773848</v>
      </c>
      <c r="J8" s="2">
        <v>1046.3634920000002</v>
      </c>
      <c r="K8" s="4">
        <v>1797.9128980000003</v>
      </c>
    </row>
    <row r="9" spans="1:11" ht="12.75">
      <c r="A9" s="1" t="s">
        <v>5</v>
      </c>
      <c r="B9" s="2">
        <v>2344.803765</v>
      </c>
      <c r="C9" s="3">
        <v>5678.918860000001</v>
      </c>
      <c r="D9" s="2"/>
      <c r="E9" s="3"/>
      <c r="F9" s="2">
        <v>202.311329</v>
      </c>
      <c r="G9" s="3">
        <v>5117.895</v>
      </c>
      <c r="H9" s="2">
        <v>12.544513</v>
      </c>
      <c r="I9" s="3">
        <v>48.776739</v>
      </c>
      <c r="J9" s="2">
        <v>2559.659607</v>
      </c>
      <c r="K9" s="4">
        <v>10845.590599000003</v>
      </c>
    </row>
    <row r="10" spans="1:11" ht="12.75">
      <c r="A10" s="1" t="s">
        <v>6</v>
      </c>
      <c r="B10" s="2">
        <v>2669.40506</v>
      </c>
      <c r="C10" s="3">
        <v>8474.91716</v>
      </c>
      <c r="D10" s="2"/>
      <c r="E10" s="3"/>
      <c r="F10" s="2">
        <v>854.328</v>
      </c>
      <c r="G10" s="3">
        <v>22650.953</v>
      </c>
      <c r="H10" s="2">
        <v>19.858810000000002</v>
      </c>
      <c r="I10" s="3">
        <v>46.2314</v>
      </c>
      <c r="J10" s="2">
        <v>3543.59187</v>
      </c>
      <c r="K10" s="4">
        <v>31172.101560000003</v>
      </c>
    </row>
    <row r="11" spans="1:11" ht="12.75">
      <c r="A11" s="1" t="s">
        <v>7</v>
      </c>
      <c r="B11" s="2">
        <v>1781.588</v>
      </c>
      <c r="C11" s="3">
        <v>14214.608</v>
      </c>
      <c r="D11" s="2"/>
      <c r="E11" s="3"/>
      <c r="F11" s="2">
        <v>2746.784</v>
      </c>
      <c r="G11" s="3">
        <v>54217.146</v>
      </c>
      <c r="H11" s="2">
        <v>81.997</v>
      </c>
      <c r="I11" s="3">
        <v>1165.655</v>
      </c>
      <c r="J11" s="2">
        <v>4610.369000000001</v>
      </c>
      <c r="K11" s="4">
        <v>69597.409</v>
      </c>
    </row>
    <row r="12" spans="1:11" ht="12.75">
      <c r="A12" s="1" t="s">
        <v>8</v>
      </c>
      <c r="B12" s="2">
        <v>1183.646</v>
      </c>
      <c r="C12" s="3">
        <v>2632.024</v>
      </c>
      <c r="D12" s="2"/>
      <c r="E12" s="3"/>
      <c r="F12" s="2">
        <v>961.501</v>
      </c>
      <c r="G12" s="3">
        <v>7308.087</v>
      </c>
      <c r="H12" s="2">
        <v>1.2</v>
      </c>
      <c r="I12" s="3">
        <v>7.15</v>
      </c>
      <c r="J12" s="2">
        <v>2146.3469999999998</v>
      </c>
      <c r="K12" s="4">
        <v>9947.261</v>
      </c>
    </row>
    <row r="13" spans="1:13" ht="12.75">
      <c r="A13" s="1">
        <v>2002</v>
      </c>
      <c r="B13" s="2">
        <v>482.90763219999997</v>
      </c>
      <c r="C13" s="3">
        <v>321.13755</v>
      </c>
      <c r="D13" s="2">
        <v>380.48186487</v>
      </c>
      <c r="E13" s="3">
        <v>342.4241599</v>
      </c>
      <c r="F13" s="2">
        <v>329.399</v>
      </c>
      <c r="G13" s="3">
        <v>2973.020504</v>
      </c>
      <c r="H13" s="2">
        <v>37.379658580000005</v>
      </c>
      <c r="I13" s="3">
        <v>51.038041</v>
      </c>
      <c r="J13" s="2">
        <v>1230.16815565</v>
      </c>
      <c r="K13" s="4">
        <v>3687.6202549</v>
      </c>
      <c r="L13" s="7"/>
      <c r="M13" s="7"/>
    </row>
    <row r="14" spans="1:13" ht="12.75">
      <c r="A14" s="1">
        <v>2003</v>
      </c>
      <c r="B14" s="2">
        <v>638.908</v>
      </c>
      <c r="C14" s="3">
        <v>510.597</v>
      </c>
      <c r="D14" s="2">
        <v>509.44094</v>
      </c>
      <c r="E14" s="3">
        <v>521.9164000000001</v>
      </c>
      <c r="F14" s="2">
        <v>804.122</v>
      </c>
      <c r="G14" s="3">
        <v>6437.974</v>
      </c>
      <c r="H14" s="2">
        <v>5.454</v>
      </c>
      <c r="I14" s="3">
        <v>7.937</v>
      </c>
      <c r="J14" s="2">
        <v>1957.92494</v>
      </c>
      <c r="K14" s="4">
        <v>7478.4244</v>
      </c>
      <c r="L14" s="7"/>
      <c r="M14" s="7"/>
    </row>
    <row r="15" spans="1:13" ht="12.75">
      <c r="A15" s="1">
        <v>2004</v>
      </c>
      <c r="B15" s="2">
        <v>828.58</v>
      </c>
      <c r="C15" s="3">
        <v>2977.9407659999997</v>
      </c>
      <c r="D15" s="2">
        <v>1151.28937458</v>
      </c>
      <c r="E15" s="3">
        <v>3768.501379</v>
      </c>
      <c r="F15" s="2">
        <v>758.64275</v>
      </c>
      <c r="G15" s="3">
        <v>13523.082494</v>
      </c>
      <c r="H15" s="2">
        <v>26.762045999999998</v>
      </c>
      <c r="I15" s="3">
        <v>172.50396449</v>
      </c>
      <c r="J15" s="2">
        <v>2765.27417058</v>
      </c>
      <c r="K15" s="4">
        <v>20442.02860349</v>
      </c>
      <c r="L15" s="7"/>
      <c r="M15" s="7"/>
    </row>
    <row r="16" spans="1:13" ht="12.75">
      <c r="A16" s="1">
        <v>2005</v>
      </c>
      <c r="B16" s="2">
        <v>493.64477</v>
      </c>
      <c r="C16" s="3">
        <v>1929.8969399999999</v>
      </c>
      <c r="D16" s="2">
        <v>1496.3837780499998</v>
      </c>
      <c r="E16" s="3">
        <v>2479.24337</v>
      </c>
      <c r="F16" s="2">
        <v>4.34541</v>
      </c>
      <c r="G16" s="3">
        <v>22.4875</v>
      </c>
      <c r="H16" s="2">
        <v>42.125546560000004</v>
      </c>
      <c r="I16" s="5">
        <v>67.17595811999999</v>
      </c>
      <c r="J16" s="3">
        <v>2036.4995046099996</v>
      </c>
      <c r="K16" s="4">
        <v>4498.80376812</v>
      </c>
      <c r="L16" s="7"/>
      <c r="M16" s="7"/>
    </row>
    <row r="17" spans="1:13" ht="12.75">
      <c r="A17" s="1">
        <v>2006</v>
      </c>
      <c r="B17" s="3">
        <v>613.9658395899999</v>
      </c>
      <c r="C17" s="5">
        <v>2401.60608445</v>
      </c>
      <c r="D17" s="3">
        <v>1292.93342171</v>
      </c>
      <c r="E17" s="5">
        <v>5661.110481029999</v>
      </c>
      <c r="F17" s="3">
        <v>150.76824489999998</v>
      </c>
      <c r="G17" s="5">
        <v>19480.433912160002</v>
      </c>
      <c r="H17" s="3">
        <v>56.58311979999999</v>
      </c>
      <c r="I17" s="5">
        <v>179.46527493</v>
      </c>
      <c r="J17" s="3">
        <v>2114.250626</v>
      </c>
      <c r="K17" s="4">
        <v>27722.615752570004</v>
      </c>
      <c r="L17" s="7"/>
      <c r="M17" s="7"/>
    </row>
    <row r="18" spans="1:13" ht="12.75">
      <c r="A18" s="1">
        <v>2007</v>
      </c>
      <c r="B18" s="3">
        <v>1677.2055524999998</v>
      </c>
      <c r="C18" s="5">
        <v>11023.11245977</v>
      </c>
      <c r="D18" s="3">
        <v>1687.2242869299998</v>
      </c>
      <c r="E18" s="5">
        <v>8280.32790972</v>
      </c>
      <c r="F18" s="3">
        <v>4004.7930656900003</v>
      </c>
      <c r="G18" s="5">
        <v>48901.458304679996</v>
      </c>
      <c r="H18" s="3">
        <v>156.55296500000003</v>
      </c>
      <c r="I18" s="5">
        <v>161.445</v>
      </c>
      <c r="J18" s="3">
        <v>7525.775870119999</v>
      </c>
      <c r="K18" s="4">
        <v>68366.34367417</v>
      </c>
      <c r="L18" s="7"/>
      <c r="M18" s="7"/>
    </row>
    <row r="19" spans="1:13" ht="12.75">
      <c r="A19" s="1" t="s">
        <v>9</v>
      </c>
      <c r="B19" s="3">
        <v>1249.055088</v>
      </c>
      <c r="C19" s="5">
        <v>7783.43466</v>
      </c>
      <c r="D19" s="3">
        <v>640.88245</v>
      </c>
      <c r="E19" s="5">
        <v>827.1681</v>
      </c>
      <c r="F19" s="3">
        <v>659.563917</v>
      </c>
      <c r="G19" s="5">
        <v>8278.882616</v>
      </c>
      <c r="H19" s="3">
        <v>3.531</v>
      </c>
      <c r="I19" s="5">
        <v>4.26894</v>
      </c>
      <c r="J19" s="3">
        <v>2553.032455</v>
      </c>
      <c r="K19" s="4">
        <v>16893.754316000002</v>
      </c>
      <c r="L19" s="7"/>
      <c r="M19" s="7"/>
    </row>
    <row r="20" spans="1:13" ht="12.75">
      <c r="A20" s="1" t="s">
        <v>10</v>
      </c>
      <c r="B20" s="3">
        <v>1427.4562990000004</v>
      </c>
      <c r="C20" s="5">
        <v>5656.783530999999</v>
      </c>
      <c r="D20" s="3">
        <v>1253.0832</v>
      </c>
      <c r="E20" s="5">
        <v>2950.2547999999997</v>
      </c>
      <c r="F20" s="3">
        <v>207.092</v>
      </c>
      <c r="G20" s="5">
        <v>3423.8244352</v>
      </c>
      <c r="H20" s="3">
        <v>5.781</v>
      </c>
      <c r="I20" s="5">
        <v>9.79</v>
      </c>
      <c r="J20" s="3">
        <v>2893.4124990000005</v>
      </c>
      <c r="K20" s="4">
        <v>12040.6527662</v>
      </c>
      <c r="L20" s="7"/>
      <c r="M20" s="7"/>
    </row>
    <row r="21" spans="1:13" ht="12.75">
      <c r="A21" s="1" t="s">
        <v>11</v>
      </c>
      <c r="B21" s="3">
        <v>3581.89416</v>
      </c>
      <c r="C21" s="5">
        <v>12026.124699999998</v>
      </c>
      <c r="D21" s="3">
        <v>2289.44071</v>
      </c>
      <c r="E21" s="5">
        <v>2605.79094</v>
      </c>
      <c r="F21" s="3">
        <v>91.65785399999999</v>
      </c>
      <c r="G21" s="5">
        <v>1102.8852769999999</v>
      </c>
      <c r="H21" s="3">
        <v>722.078637</v>
      </c>
      <c r="I21" s="5">
        <v>1625.563028</v>
      </c>
      <c r="J21" s="3">
        <v>6685.071361</v>
      </c>
      <c r="K21" s="4">
        <v>17360.363944999997</v>
      </c>
      <c r="L21" s="7"/>
      <c r="M21" s="7"/>
    </row>
    <row r="22" spans="1:13" ht="12.75">
      <c r="A22" s="11" t="s">
        <v>20</v>
      </c>
      <c r="B22" s="3">
        <v>4394.18926</v>
      </c>
      <c r="C22" s="5">
        <v>10011.0981</v>
      </c>
      <c r="D22" s="3">
        <v>1943.1001800000001</v>
      </c>
      <c r="E22" s="5">
        <v>4295.75569</v>
      </c>
      <c r="F22" s="3">
        <v>428.34658</v>
      </c>
      <c r="G22" s="5">
        <v>3391.18286</v>
      </c>
      <c r="H22" s="3">
        <v>178.91764</v>
      </c>
      <c r="I22" s="5">
        <v>2073.09501</v>
      </c>
      <c r="J22" s="3">
        <v>6944.5536600000005</v>
      </c>
      <c r="K22" s="4">
        <v>19771.13166</v>
      </c>
      <c r="L22" s="7"/>
      <c r="M22" s="7"/>
    </row>
    <row r="23" spans="1:13" ht="14.25" customHeight="1">
      <c r="A23" s="11" t="s">
        <v>21</v>
      </c>
      <c r="B23" s="3">
        <v>2961.04</v>
      </c>
      <c r="C23" s="5">
        <v>13491.17</v>
      </c>
      <c r="D23" s="3">
        <v>753.14</v>
      </c>
      <c r="E23" s="5">
        <v>879.17</v>
      </c>
      <c r="F23" s="3">
        <v>363.3</v>
      </c>
      <c r="G23" s="5">
        <v>2840.16</v>
      </c>
      <c r="H23" s="3">
        <v>1389.75</v>
      </c>
      <c r="I23" s="5">
        <v>14294.39</v>
      </c>
      <c r="J23" s="3">
        <v>5467.23</v>
      </c>
      <c r="K23" s="4">
        <v>31504.89</v>
      </c>
      <c r="L23" s="7"/>
      <c r="M23" s="7"/>
    </row>
    <row r="24" spans="1:13" s="13" customFormat="1" ht="14.25" customHeight="1">
      <c r="A24" s="14" t="s">
        <v>23</v>
      </c>
      <c r="B24" s="15">
        <v>9388.54</v>
      </c>
      <c r="C24" s="16">
        <v>21638.20455</v>
      </c>
      <c r="D24" s="15">
        <v>5410.52</v>
      </c>
      <c r="E24" s="16">
        <v>7390.8</v>
      </c>
      <c r="F24" s="15">
        <v>56.31</v>
      </c>
      <c r="G24" s="16">
        <v>233.98</v>
      </c>
      <c r="H24" s="15">
        <v>4152.7</v>
      </c>
      <c r="I24" s="16">
        <v>8049.36</v>
      </c>
      <c r="J24" s="15">
        <v>19008.07</v>
      </c>
      <c r="K24" s="17">
        <v>37312.344549999994</v>
      </c>
      <c r="L24" s="12"/>
      <c r="M24" s="12"/>
    </row>
    <row r="25" spans="1:13" s="13" customFormat="1" ht="14.25" customHeight="1">
      <c r="A25" s="14" t="s">
        <v>25</v>
      </c>
      <c r="B25" s="15">
        <v>3118</v>
      </c>
      <c r="C25" s="16">
        <v>18764</v>
      </c>
      <c r="D25" s="15">
        <v>1000</v>
      </c>
      <c r="E25" s="16">
        <v>3765</v>
      </c>
      <c r="F25" s="15">
        <v>269</v>
      </c>
      <c r="G25" s="16">
        <v>2672</v>
      </c>
      <c r="H25" s="15">
        <v>703</v>
      </c>
      <c r="I25" s="16">
        <v>3670</v>
      </c>
      <c r="J25" s="15">
        <v>5090</v>
      </c>
      <c r="K25" s="17">
        <v>28871</v>
      </c>
      <c r="L25" s="12"/>
      <c r="M25" s="12"/>
    </row>
    <row r="26" spans="1:13" s="13" customFormat="1" ht="14.25" customHeight="1">
      <c r="A26" s="20">
        <v>2015</v>
      </c>
      <c r="B26" s="15">
        <v>2190.27007556</v>
      </c>
      <c r="C26" s="16">
        <v>17126.478340841</v>
      </c>
      <c r="D26" s="15">
        <v>1979.86432918</v>
      </c>
      <c r="E26" s="16">
        <v>10335.418632339997</v>
      </c>
      <c r="F26" s="15">
        <v>145.7299952</v>
      </c>
      <c r="G26" s="16">
        <v>351.22425688000004</v>
      </c>
      <c r="H26" s="15">
        <v>94.49764005999998</v>
      </c>
      <c r="I26" s="16">
        <v>1868.1666675800002</v>
      </c>
      <c r="J26" s="15">
        <v>4410.362040000001</v>
      </c>
      <c r="K26" s="21">
        <v>29681.287897641</v>
      </c>
      <c r="L26" s="12"/>
      <c r="M26" s="12"/>
    </row>
    <row r="27" spans="1:13" s="19" customFormat="1" ht="12.75" customHeight="1">
      <c r="A27" s="30">
        <v>2016</v>
      </c>
      <c r="B27" s="31">
        <v>4980.914890375</v>
      </c>
      <c r="C27" s="31">
        <v>13700.313278075</v>
      </c>
      <c r="D27" s="32">
        <v>1535.6592228900001</v>
      </c>
      <c r="E27" s="33">
        <v>5804.87282141</v>
      </c>
      <c r="F27" s="31">
        <v>94.8443375</v>
      </c>
      <c r="G27" s="31">
        <v>2382.489758</v>
      </c>
      <c r="H27" s="32">
        <v>647.9785997399999</v>
      </c>
      <c r="I27" s="33">
        <v>1265.34438446</v>
      </c>
      <c r="J27" s="31">
        <v>7259.397050505</v>
      </c>
      <c r="K27" s="34">
        <v>23153.020241945</v>
      </c>
      <c r="L27" s="18"/>
      <c r="M27" s="18"/>
    </row>
    <row r="28" spans="1:13" s="19" customFormat="1" ht="12.75" customHeight="1" thickBot="1">
      <c r="A28" s="25">
        <v>2017</v>
      </c>
      <c r="B28" s="26">
        <v>2157.1555875920003</v>
      </c>
      <c r="C28" s="26">
        <v>12831.564644237002</v>
      </c>
      <c r="D28" s="28">
        <v>1123.9100748</v>
      </c>
      <c r="E28" s="29">
        <v>9062.913211950001</v>
      </c>
      <c r="F28" s="26">
        <v>91.90848075</v>
      </c>
      <c r="G28" s="26">
        <v>8157.634069930001</v>
      </c>
      <c r="H28" s="28">
        <v>28.478473880000003</v>
      </c>
      <c r="I28" s="29">
        <v>149.19272867</v>
      </c>
      <c r="J28" s="26">
        <f>SUM(B28+D28+F28+H28)</f>
        <v>3401.452617022</v>
      </c>
      <c r="K28" s="27">
        <f>C28+E28+G28+I28</f>
        <v>30201.304654787007</v>
      </c>
      <c r="L28" s="18"/>
      <c r="M28" s="18"/>
    </row>
    <row r="29" spans="1:13" s="19" customFormat="1" ht="12.75" customHeight="1" thickBot="1">
      <c r="A29" s="22">
        <v>2018</v>
      </c>
      <c r="B29" s="23">
        <v>1180</v>
      </c>
      <c r="C29" s="23">
        <v>5330</v>
      </c>
      <c r="D29" s="35">
        <v>643.4391406399999</v>
      </c>
      <c r="E29" s="36">
        <v>2053.955744185</v>
      </c>
      <c r="F29" s="23">
        <v>402.7638742</v>
      </c>
      <c r="G29" s="23">
        <v>2222.3224172920004</v>
      </c>
      <c r="H29" s="35">
        <v>89.04438036</v>
      </c>
      <c r="I29" s="36">
        <v>378.78974207</v>
      </c>
      <c r="J29" s="23">
        <v>2315</v>
      </c>
      <c r="K29" s="24">
        <v>9985</v>
      </c>
      <c r="L29" s="18"/>
      <c r="M29" s="18"/>
    </row>
    <row r="30" spans="1:11" ht="49.5" customHeight="1" thickBot="1">
      <c r="A30" s="37" t="s">
        <v>22</v>
      </c>
      <c r="B30" s="38"/>
      <c r="C30" s="38"/>
      <c r="D30" s="38"/>
      <c r="E30" s="38"/>
      <c r="F30" s="38"/>
      <c r="G30" s="38"/>
      <c r="H30" s="38"/>
      <c r="I30" s="38"/>
      <c r="J30" s="38"/>
      <c r="K30" s="39"/>
    </row>
  </sheetData>
  <sheetProtection/>
  <mergeCells count="8">
    <mergeCell ref="A30:K30"/>
    <mergeCell ref="A1:K1"/>
    <mergeCell ref="A2:A3"/>
    <mergeCell ref="B2:C2"/>
    <mergeCell ref="D2:E2"/>
    <mergeCell ref="F2:G2"/>
    <mergeCell ref="H2:I2"/>
    <mergeCell ref="J2:K2"/>
  </mergeCells>
  <hyperlinks>
    <hyperlink ref="L2" r:id="rId1" display="Bolsa de Madrid - Ampliaciones de Capital"/>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&amp;CPágina &amp;P de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jgarrido</dc:creator>
  <cp:keywords/>
  <dc:description/>
  <cp:lastModifiedBy>Amelia Sánchez García</cp:lastModifiedBy>
  <cp:lastPrinted>2012-02-02T10:23:19Z</cp:lastPrinted>
  <dcterms:created xsi:type="dcterms:W3CDTF">2011-04-19T15:15:10Z</dcterms:created>
  <dcterms:modified xsi:type="dcterms:W3CDTF">2019-03-04T11:33:20Z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